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d0f94f3f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7808972b62f542fb"/>
    <x:sheet xmlns:r="http://schemas.openxmlformats.org/officeDocument/2006/relationships" name="Monthly Ledger" sheetId="2" r:id="R199440f43db0420a"/>
    <x:sheet xmlns:r="http://schemas.openxmlformats.org/officeDocument/2006/relationships" name="Definitions" sheetId="3" r:id="R37bde65b9bfa4f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.0"/>
    <x:numFmt numFmtId="202" formatCode="0.0%"/>
    <x:numFmt numFmtId="203" formatCode="#,##0.0"/>
    <x:numFmt numFmtId="204" formatCode="mmm yyyy"/>
  </x:numFmts>
  <x:fonts count="11">
    <x:font>
      <x:sz val="11"/>
      <x:name val="Carlito"/>
    </x:font>
    <x:font>
      <x:b/>
      <x:sz val="22"/>
      <x:color rgb="FFFFFFFF"/>
      <x:name val="Carlito"/>
    </x:font>
    <x:font>
      <x:sz val="11"/>
      <x:color rgb="FF26354D"/>
      <x:name val="Carlito"/>
    </x:font>
    <x:font>
      <x:b/>
      <x:sz val="11"/>
      <x:color rgb="FFFFFFFF"/>
      <x:name val="Carlito"/>
    </x:font>
    <x:font>
      <x:b/>
      <x:sz val="11"/>
      <x:color rgb="FF142039"/>
      <x:name val="Carlito"/>
    </x:font>
    <x:font>
      <x:b/>
      <x:sz val="11"/>
      <x:color rgb="FF26354D"/>
      <x:name val="Carlito"/>
    </x:font>
    <x:font>
      <x:i/>
      <x:sz val="11"/>
      <x:color rgb="FF607084"/>
      <x:name val="Carlito"/>
    </x:font>
    <x:font>
      <x:i/>
      <x:sz val="11"/>
      <x:color rgb="FF26354D"/>
      <x:name val="Carlito"/>
    </x:font>
    <x:font>
      <x:b/>
      <x:sz val="9"/>
      <x:color rgb="FFFFFFFF"/>
      <x:name val="Carlito"/>
    </x:font>
    <x:font>
      <x:b/>
      <x:sz val="11"/>
      <x:color rgb="FF227557"/>
      <x:name val="Carlito"/>
    </x:font>
    <x:font>
      <x:b/>
      <x:sz val="14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2039"/>
      </x:patternFill>
    </x:fill>
    <x:fill>
      <x:patternFill patternType="solid">
        <x:fgColor rgb="FFEEF7F2"/>
      </x:patternFill>
    </x:fill>
    <x:fill>
      <x:patternFill patternType="solid">
        <x:fgColor rgb="FF227557"/>
      </x:patternFill>
    </x:fill>
    <x:fill>
      <x:patternFill patternType="solid">
        <x:fgColor rgb="FFF3F5F7"/>
      </x:patternFill>
    </x:fill>
    <x:fill>
      <x:patternFill patternType="solid">
        <x:fgColor rgb="FFEAF6FA"/>
      </x:patternFill>
    </x:fill>
    <x:fill>
      <x:patternFill patternType="solid">
        <x:fgColor rgb="FF0E8FB8"/>
      </x:patternFill>
    </x:fill>
    <x:fill>
      <x:patternFill patternType="solid">
        <x:fgColor rgb="FFFFF4DA"/>
      </x:patternFill>
    </x:fill>
  </x:fills>
  <x:borders count="11">
    <x:border/>
    <x:border>
      <x:left style="thin">
        <x:color rgb="FFDCE5EB"/>
      </x:left>
      <x:right style="thin">
        <x:color rgb="FFDCE5EB"/>
      </x:right>
      <x:top style="thin">
        <x:color rgb="FFDCE5EB"/>
      </x:top>
      <x:bottom style="thin">
        <x:color rgb="FFDCE5EB"/>
      </x:bottom>
    </x:border>
    <x:border>
      <x:left style="thin">
        <x:color rgb="FFE4C46A"/>
      </x:left>
      <x:top style="thin">
        <x:color rgb="FFE4C46A"/>
      </x:top>
    </x:border>
    <x:border>
      <x:top style="thin">
        <x:color rgb="FFE4C46A"/>
      </x:top>
    </x:border>
    <x:border>
      <x:right style="thin">
        <x:color rgb="FFE4C46A"/>
      </x:right>
      <x:top style="thin">
        <x:color rgb="FFE4C46A"/>
      </x:top>
    </x:border>
    <x:border>
      <x:left style="thin">
        <x:color rgb="FFE4C46A"/>
      </x:left>
      <x:bottom style="thin">
        <x:color rgb="FFE4C46A"/>
      </x:bottom>
    </x:border>
    <x:border>
      <x:bottom style="thin">
        <x:color rgb="FFE4C46A"/>
      </x:bottom>
    </x:border>
    <x:border>
      <x:right style="thin">
        <x:color rgb="FFE4C46A"/>
      </x:right>
      <x:bottom style="thin">
        <x:color rgb="FFE4C46A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E4C46A"/>
      </x:left>
    </x:border>
    <x:border>
      <x:right style="thin">
        <x:color rgb="FFE4C46A"/>
      </x:right>
    </x:border>
  </x:borders>
  <x:cellStyleXfs count="1">
    <x:xf numFmtId="0" fontId="0" fillId="0" borderId="0"/>
  </x:cellStyleXfs>
  <x:cellXfs count="1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200" fontId="2" fillId="6" borderId="1" xfId="0" applyNumberFormat="1" applyFont="1" applyFill="1" applyBorder="1"/>
    <x:xf numFmtId="201" fontId="2" fillId="6" borderId="1" xfId="0" applyNumberFormat="1" applyFont="1" applyFill="1" applyBorder="1"/>
    <x:xf numFmtId="202" fontId="2" fillId="6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/>
    <x:xf numFmtId="202" fontId="4" fillId="5" borderId="1" xfId="0" applyNumberFormat="1" applyFont="1" applyFill="1" applyBorder="1"/>
    <x:xf numFmtId="203" fontId="4" fillId="5" borderId="1" xfId="0" applyNumberFormat="1" applyFont="1" applyFill="1" applyBorder="1"/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2" xfId="0" applyNumberFormat="1" applyFont="1" applyFill="1" applyBorder="1"/>
    <x:xf numFmtId="0" fontId="2" fillId="8" borderId="3" xfId="0" applyNumberFormat="1" applyFont="1" applyFill="1" applyBorder="1"/>
    <x:xf numFmtId="0" fontId="2" fillId="8" borderId="4" xfId="0" applyNumberFormat="1" applyFont="1" applyFill="1" applyBorder="1"/>
    <x:xf numFmtId="0" fontId="2" fillId="8" borderId="5" xfId="0" applyNumberFormat="1" applyFont="1" applyFill="1" applyBorder="1"/>
    <x:xf numFmtId="0" fontId="2" fillId="8" borderId="6" xfId="0" applyNumberFormat="1" applyFont="1" applyFill="1" applyBorder="1"/>
    <x:xf numFmtId="0" fontId="2" fillId="8" borderId="7" xfId="0" applyNumberFormat="1" applyFont="1" applyFill="1" applyBorder="1"/>
    <x:xf numFmtId="0" fontId="2" fillId="8" borderId="2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4" xfId="0" applyNumberFormat="1" applyFont="1" applyFill="1" applyBorder="1" applyAlignment="1">
      <x:alignment wrapText="1"/>
    </x:xf>
    <x:xf numFmtId="0" fontId="2" fillId="8" borderId="5" xfId="0" applyNumberFormat="1" applyFont="1" applyFill="1" applyBorder="1" applyAlignment="1">
      <x:alignment wrapText="1"/>
    </x:xf>
    <x:xf numFmtId="0" fontId="2" fillId="8" borderId="6" xfId="0" applyNumberFormat="1" applyFont="1" applyFill="1" applyBorder="1" applyAlignment="1">
      <x:alignment wrapText="1"/>
    </x:xf>
    <x:xf numFmtId="0" fontId="2" fillId="8" borderId="7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vertical="center" wrapText="1"/>
    </x:xf>
    <x:xf numFmtId="0" fontId="2" fillId="8" borderId="3" xfId="0" applyNumberFormat="1" applyFont="1" applyFill="1" applyBorder="1" applyAlignment="1">
      <x:alignment vertical="center" wrapText="1"/>
    </x:xf>
    <x:xf numFmtId="0" fontId="2" fillId="8" borderId="4" xfId="0" applyNumberFormat="1" applyFont="1" applyFill="1" applyBorder="1" applyAlignment="1">
      <x:alignment vertical="center" wrapText="1"/>
    </x:xf>
    <x:xf numFmtId="0" fontId="2" fillId="8" borderId="5" xfId="0" applyNumberFormat="1" applyFont="1" applyFill="1" applyBorder="1" applyAlignment="1">
      <x:alignment vertical="center" wrapText="1"/>
    </x:xf>
    <x:xf numFmtId="0" fontId="2" fillId="8" borderId="6" xfId="0" applyNumberFormat="1" applyFont="1" applyFill="1" applyBorder="1" applyAlignment="1">
      <x:alignment vertical="center" wrapText="1"/>
    </x:xf>
    <x:xf numFmtId="0" fontId="2" fillId="8" borderId="7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5" borderId="1" xfId="0" applyNumberFormat="1" applyFont="1" applyFill="1" applyBorder="1"/>
    <x:xf numFmtId="200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8" fillId="2" borderId="8" xfId="0" applyNumberFormat="1" applyFont="1" applyFill="1" applyBorder="1"/>
    <x:xf numFmtId="0" fontId="8" fillId="2" borderId="8" xfId="0" applyNumberFormat="1" applyFont="1" applyFill="1" applyBorder="1" applyAlignment="1">
      <x:alignment wrapText="1"/>
    </x:xf>
    <x:xf numFmtId="0" fontId="8" fillId="2" borderId="8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/>
    <x:xf numFmtId="204" fontId="0" fillId="5" borderId="0" xfId="0" applyNumberFormat="1" applyFont="1" applyFill="1" applyBorder="1"/>
    <x:xf numFmtId="204" fontId="4" fillId="5" borderId="0" xfId="0" applyNumberFormat="1" applyFont="1" applyFill="1" applyBorder="1"/>
    <x:xf numFmtId="204" fontId="4" fillId="5" borderId="1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0" fontId="9" fillId="0" borderId="1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wrapText="1"/>
    </x:xf>
    <x:xf numFmtId="0" fontId="5" fillId="8" borderId="0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5" fillId="8" borderId="4" xfId="0" applyNumberFormat="1" applyFont="1" applyFill="1" applyBorder="1"/>
    <x:xf numFmtId="0" fontId="5" fillId="8" borderId="9" xfId="0" applyNumberFormat="1" applyFont="1" applyFill="1" applyBorder="1"/>
    <x:xf numFmtId="0" fontId="5" fillId="8" borderId="10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7" xfId="0" applyNumberFormat="1" applyFont="1" applyFill="1" applyBorder="1"/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5" fillId="8" borderId="4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5" fillId="8" borderId="7" xfId="0" applyNumberFormat="1" applyFont="1" applyFill="1" applyBorder="1" applyAlignment="1">
      <x:alignment wrapText="1"/>
    </x:xf>
    <x:xf numFmtId="0" fontId="5" fillId="8" borderId="2" xfId="0" applyNumberFormat="1" applyFont="1" applyFill="1" applyBorder="1" applyAlignment="1">
      <x:alignment vertical="center" wrapText="1"/>
    </x:xf>
    <x:xf numFmtId="0" fontId="5" fillId="8" borderId="3" xfId="0" applyNumberFormat="1" applyFont="1" applyFill="1" applyBorder="1" applyAlignment="1">
      <x:alignment vertical="center" wrapText="1"/>
    </x:xf>
    <x:xf numFmtId="0" fontId="5" fillId="8" borderId="4" xfId="0" applyNumberFormat="1" applyFont="1" applyFill="1" applyBorder="1" applyAlignment="1">
      <x:alignment vertical="center" wrapText="1"/>
    </x:xf>
    <x:xf numFmtId="0" fontId="5" fillId="8" borderId="9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10" xfId="0" applyNumberFormat="1" applyFont="1" applyFill="1" applyBorder="1" applyAlignment="1">
      <x:alignment vertical="center" wrapText="1"/>
    </x:xf>
    <x:xf numFmtId="0" fontId="5" fillId="8" borderId="5" xfId="0" applyNumberFormat="1" applyFont="1" applyFill="1" applyBorder="1" applyAlignment="1">
      <x:alignment vertical="center" wrapText="1"/>
    </x:xf>
    <x:xf numFmtId="0" fontId="5" fillId="8" borderId="6" xfId="0" applyNumberFormat="1" applyFont="1" applyFill="1" applyBorder="1" applyAlignment="1">
      <x:alignment vertical="center" wrapText="1"/>
    </x:xf>
    <x:xf numFmtId="0" fontId="5" fillId="8" borderId="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227557"/>
      </x:font>
      <x:fill>
        <x:patternFill patternType="solid">
          <x:bgColor rgb="FFDFF2E7"/>
        </x:patternFill>
      </x:fill>
    </x:dxf>
    <x:dxf>
      <x:font>
        <x:b/>
        <x:color rgb="FFA93A3A"/>
      </x:font>
      <x:fill>
        <x:patternFill patternType="solid">
          <x:bgColor rgb="FFFBE8E8"/>
        </x:patternFill>
      </x:fill>
    </x:dxf>
    <x:dxf>
      <x:font>
        <x:color rgb="FFA93A3A"/>
      </x:font>
    </x:dxf>
    <x:dxf>
      <x:font>
        <x:b/>
        <x:color rgb="FF227557"/>
      </x:font>
      <x:fill>
        <x:patternFill patternType="solid">
          <x:bgColor rgb="FFDFF2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83fcc2ee740cd" /><Relationship Type="http://schemas.openxmlformats.org/officeDocument/2006/relationships/theme" Target="/xl/theme/theme1.xml" Id="R8ef2591403404e6c" /><Relationship Type="http://schemas.openxmlformats.org/officeDocument/2006/relationships/sharedStrings" Target="/xl/sharedStrings.xml" Id="R35ab0bf5ad404fb1" /><Relationship Type="http://schemas.openxmlformats.org/officeDocument/2006/relationships/worksheet" Target="/xl/worksheets/sheet1.xml" Id="R7808972b62f542fb" /><Relationship Type="http://schemas.openxmlformats.org/officeDocument/2006/relationships/worksheet" Target="/xl/worksheets/sheet2.xml" Id="R199440f43db0420a" /><Relationship Type="http://schemas.openxmlformats.org/officeDocument/2006/relationships/worksheet" Target="/xl/worksheets/sheet3.xml" Id="R37bde65b9bfa4f1d" /><Relationship Type="http://schemas.microsoft.com/office/2017/10/relationships/person" Target="/xl/persons/person.xml" Id="Rc42b6e8ef090461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f13a9c17e934be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recognised net value</a:t>
            </a:r>
          </a:p>
        </c:rich>
      </c:tx>
    </c:title>
    <c:plotArea>
      <c:lineChart>
        <c:grouping val="standard"/>
        <c:ser>
          <c:idx val="0"/>
          <c:order val="0"/>
          <c:tx>
            <c:v>Recognised net value</c:v>
          </c:tx>
          <c:marker>
            <c:symbol val="none"/>
          </c:marker>
          <c:cat>
            <c:strRef>
              <c:f>'Calculator'!$A$23:$A$34</c:f>
              <c:strCache>
                <c:ptCount val="0"/>
              </c:strCache>
            </c:strRef>
          </c:cat>
          <c:val>
            <c:numRef>
              <c:f>'Calculator'!$B$23:$B$34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20</xdr:row>
      <xdr:rowOff>0</xdr:rowOff>
    </xdr:from>
    <xdr:to>
      <xdr:col>12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f13a9c17e934bea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Altivate Research &amp; Advisory" id="{8BDD8155-BDA4-4F81-8971-8844E6ADE01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c05e082b22f46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9" hidden="0" customWidth="1"/>
    <x:col min="3" max="3" width="38" hidden="0" customWidth="1"/>
    <x:col min="4" max="4" width="3" hidden="0" customWidth="1"/>
    <x:col min="5" max="5" width="32" hidden="0" customWidth="1"/>
    <x:col min="6" max="6" width="15" hidden="0" customWidth="1"/>
    <x:col min="7" max="7" width="15" hidden="0" customWidth="1"/>
    <x:col min="8" max="8" width="15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2" customHeight="1">
      <x:c r="A1" s="4" t="str">
        <x:v>SAP Value Realisation Calculator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5" customHeight="1">
      <x:c r="A3" s="8" t="str">
        <x:v>Worked example + 12-month evidence ledger. The example is illustrative, not an Altivate client result. Replace every blue cell with locally validated evidence.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4" ht="25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</x:row>
    <x:row r="6" ht="26" customHeight="1">
      <x:c r="A6" s="11" t="str">
        <x:v>ILLUSTRATIVE INPUTS — AP INVOICE EXCEPTION PROCESSING</x:v>
      </x:c>
      <x:c r="B6" s="11" t="str">
        <x:v>ILLUSTRATIVE INPUTS — AP INVOICE EXCEPTION PROCESSING</x:v>
      </x:c>
      <x:c r="C6" s="11" t="str">
        <x:v>ILLUSTRATIVE INPUTS — AP INVOICE EXCEPTION PROCESSING</x:v>
      </x:c>
      <x:c r="E6" s="30" t="str">
        <x:v>DECISION SUMMARY</x:v>
      </x:c>
      <x:c r="F6" s="30" t="str">
        <x:v>DECISION SUMMARY</x:v>
      </x:c>
      <x:c r="G6" s="30" t="str">
        <x:v>DECISION SUMMARY</x:v>
      </x:c>
      <x:c r="H6" s="30" t="str">
        <x:v>DECISION SUMMARY</x:v>
      </x:c>
    </x:row>
    <x:row r="7" ht="42" customHeight="1">
      <x:c r="A7" s="15" t="str">
        <x:v>Input</x:v>
      </x:c>
      <x:c r="B7" s="15" t="str">
        <x:v>Worked value</x:v>
      </x:c>
      <x:c r="C7" s="15" t="str">
        <x:v>Evidence or source to retain</x:v>
      </x:c>
      <x:c r="E7" s="33" t="str">
        <x:v>Outputs are formula-driven from the monthly ledger. Finance acceptance remains a governance decision, not a spreadsheet result.</x:v>
      </x:c>
      <x:c r="F7" s="33"/>
      <x:c r="G7" s="33"/>
      <x:c r="H7" s="33"/>
    </x:row>
    <x:row r="8">
      <x:c r="A8" s="18" t="str">
        <x:v>Benefit name</x:v>
      </x:c>
      <x:c r="B8" s="21" t="str">
        <x:v>AP invoice exception processing</x:v>
      </x:c>
      <x:c r="C8" s="24" t="str">
        <x:v>Named process and benefit owner</x:v>
      </x:c>
      <x:c r="E8" s="18" t="str">
        <x:v>Model status</x:v>
      </x:c>
      <x:c r="F8" s="14" t="str">
        <x:f>IF(AND(B10=12,B11&gt;=0,B12&gt;0,B13&gt;=B14,B15&gt;=B16,B17&gt;=0,B18&gt;0,B18&lt;=1,B19&gt;0,B19&lt;=1,COUNT('Monthly Ledger'!B8:E19)=48,COUNT('Monthly Ledger'!G8:G19)=12,COUNT('Monthly Ledger'!I8:K19)=36,COUNT('Monthly Ledger'!P8:P19)=12),"READY TO REVIEW","CHECK INPUTS")</x:f>
        <x:v>READY TO REVIEW</x:v>
      </x:c>
      <x:c r="G8" s="14"/>
      <x:c r="H8" s="14"/>
    </x:row>
    <x:row r="9">
      <x:c r="A9" s="18" t="str">
        <x:v>Currency label</x:v>
      </x:c>
      <x:c r="B9" s="21" t="str">
        <x:v>AED</x:v>
      </x:c>
      <x:c r="C9" s="24" t="str">
        <x:v>Finance-approved reporting currency</x:v>
      </x:c>
      <x:c r="E9" s="18" t="str">
        <x:v>Gross recognised value</x:v>
      </x:c>
      <x:c r="F9" s="34" t="n">
        <x:f>SUM('Monthly Ledger'!F8:F19)+SUM('Monthly Ledger'!H8:H19)</x:f>
        <x:v>928430.40509076</x:v>
      </x:c>
      <x:c r="G9" s="34"/>
      <x:c r="H9" s="34"/>
    </x:row>
    <x:row r="10">
      <x:c r="A10" s="18" t="str">
        <x:v>Model months</x:v>
      </x:c>
      <x:c r="B10" s="21" t="n">
        <x:v>12</x:v>
      </x:c>
      <x:c r="C10" s="24" t="str">
        <x:v>One complete operating cycle</x:v>
      </x:c>
      <x:c r="E10" s="18" t="str">
        <x:v>Net recognised before one-time cost</x:v>
      </x:c>
      <x:c r="F10" s="34" t="n">
        <x:f>SUM('Monthly Ledger'!L8:L19)</x:f>
        <x:v>413630.40509076</x:v>
      </x:c>
      <x:c r="G10" s="34"/>
      <x:c r="H10" s="34"/>
    </x:row>
    <x:row r="11">
      <x:c r="A11" s="18" t="str">
        <x:v>One-time implementation cost</x:v>
      </x:c>
      <x:c r="B11" s="25" t="n">
        <x:v>390000</x:v>
      </x:c>
      <x:c r="C11" s="24" t="str">
        <x:v>Approved programme cost baseline</x:v>
      </x:c>
      <x:c r="E11" s="18" t="str">
        <x:v>Net after one-time cost</x:v>
      </x:c>
      <x:c r="F11" s="34" t="n">
        <x:f>F10-B11</x:f>
        <x:v>23630.405090759974</x:v>
      </x:c>
      <x:c r="G11" s="34"/>
      <x:c r="H11" s="34"/>
    </x:row>
    <x:row r="12">
      <x:c r="A12" s="18" t="str">
        <x:v>Loaded cost per hour</x:v>
      </x:c>
      <x:c r="B12" s="25" t="n">
        <x:v>165</x:v>
      </x:c>
      <x:c r="C12" s="24" t="str">
        <x:v>Finance-approved loaded rate</x:v>
      </x:c>
      <x:c r="E12" s="18" t="str">
        <x:v>Model-period ROI</x:v>
      </x:c>
      <x:c r="F12" s="35" t="n">
        <x:f>IF(B11=0,0,F11/B11)</x:f>
        <x:v>0.06059078228399993</x:v>
      </x:c>
      <x:c r="G12" s="35"/>
      <x:c r="H12" s="35"/>
    </x:row>
    <x:row r="13">
      <x:c r="A13" s="18" t="str">
        <x:v>Baseline unit effort, minutes</x:v>
      </x:c>
      <x:c r="B13" s="26" t="n">
        <x:v>12.4</x:v>
      </x:c>
      <x:c r="C13" s="24" t="str">
        <x:v>Time study, trailing 12 months</x:v>
      </x:c>
      <x:c r="E13" s="18" t="str">
        <x:v>Indicative payback, months</x:v>
      </x:c>
      <x:c r="F13" s="36" t="n">
        <x:f>IF(AVERAGE('Monthly Ledger'!L8:L19)&lt;=0,0,B11/AVERAGE('Monthly Ledger'!L8:L19))</x:f>
        <x:v>11.314448702031711</x:v>
      </x:c>
      <x:c r="G13" s="36"/>
      <x:c r="H13" s="36"/>
    </x:row>
    <x:row r="14">
      <x:c r="A14" s="18" t="str">
        <x:v>Steady-state target effort, minutes</x:v>
      </x:c>
      <x:c r="B14" s="26" t="n">
        <x:v>8.1</x:v>
      </x:c>
      <x:c r="C14" s="24" t="str">
        <x:v>Validated process design target</x:v>
      </x:c>
      <x:c r="E14" s="18" t="str">
        <x:v>Capacity hours returned</x:v>
      </x:c>
      <x:c r="F14" s="36" t="n">
        <x:f>SUM('Monthly Ledger'!N8:N19)</x:f>
        <x:v>7062.2825</x:v>
      </x:c>
      <x:c r="G14" s="36"/>
      <x:c r="H14" s="36"/>
    </x:row>
    <x:row r="15">
      <x:c r="A15" s="18" t="str">
        <x:v>Baseline exception rate</x:v>
      </x:c>
      <x:c r="B15" s="27" t="n">
        <x:v>0.038</x:v>
      </x:c>
      <x:c r="C15" s="24" t="str">
        <x:v>ERP extract, trailing 12 months</x:v>
      </x:c>
      <x:c r="E15" s="18" t="str">
        <x:v>Exceptions avoided</x:v>
      </x:c>
      <x:c r="F15" s="36" t="n">
        <x:f>SUM('Monthly Ledger'!O8:O19)</x:f>
        <x:v>1016.854488</x:v>
      </x:c>
      <x:c r="G15" s="36"/>
      <x:c r="H15" s="36"/>
    </x:row>
    <x:row r="16">
      <x:c r="A16" s="18" t="str">
        <x:v>Target exception rate</x:v>
      </x:c>
      <x:c r="B16" s="27" t="n">
        <x:v>0.026</x:v>
      </x:c>
      <x:c r="C16" s="24" t="str">
        <x:v>Approved operating target</x:v>
      </x:c>
      <x:c r="E16" s="18" t="str">
        <x:v>Counter-metric movement</x:v>
      </x:c>
      <x:c r="F16" s="35" t="n">
        <x:f>MIN('Monthly Ledger'!P8:P19)-B19</x:f>
        <x:v>-0.0030000000000000027</x:v>
      </x:c>
      <x:c r="G16" s="35"/>
      <x:c r="H16" s="35"/>
    </x:row>
    <x:row r="17">
      <x:c r="A17" s="18" t="str">
        <x:v>Average cost per exception</x:v>
      </x:c>
      <x:c r="B17" s="25" t="n">
        <x:v>238</x:v>
      </x:c>
      <x:c r="C17" s="24" t="str">
        <x:v>Finance-approved average handling cost</x:v>
      </x:c>
    </x:row>
    <x:row r="18" ht="34" customHeight="1">
      <x:c r="A18" s="18" t="str">
        <x:v>Eligible process share</x:v>
      </x:c>
      <x:c r="B18" s="27" t="n">
        <x:v>0.78</x:v>
      </x:c>
      <x:c r="C18" s="24" t="str">
        <x:v>Scoped invoice population</x:v>
      </x:c>
      <x:c r="E18" s="51" t="str">
        <x:v>Interpretation: the example recognises only the adopted, evidenced share of capacity and quality movement, then deducts run cost, sustaining change cost and disbenefits. A positive formula result still requires Finance review.</x:v>
      </x:c>
      <x:c r="F18" s="52"/>
      <x:c r="G18" s="52"/>
      <x:c r="H18" s="53"/>
    </x:row>
    <x:row r="19" ht="34" customHeight="1">
      <x:c r="A19" s="18" t="str">
        <x:v>Baseline counter-metric</x:v>
      </x:c>
      <x:c r="B19" s="27" t="n">
        <x:v>0.924</x:v>
      </x:c>
      <x:c r="C19" s="24" t="str">
        <x:v>On-time payment rate</x:v>
      </x:c>
      <x:c r="E19" s="54"/>
      <x:c r="F19" s="55"/>
      <x:c r="G19" s="55"/>
      <x:c r="H19" s="56"/>
    </x:row>
    <x:row r="22">
      <x:c r="A22" s="14" t="str">
        <x:v>Period</x:v>
      </x:c>
      <x:c r="B22" s="14" t="str">
        <x:v>Recognised net value</x:v>
      </x:c>
    </x:row>
    <x:row r="23">
      <x:c r="A23" s="57" t="str">
        <x:v>Aug 2026</x:v>
      </x:c>
      <x:c r="B23" s="59" t="n">
        <x:f>'Monthly Ledger'!L8</x:f>
        <x:v>-54734.6935808</x:v>
      </x:c>
    </x:row>
    <x:row r="24">
      <x:c r="A24" s="57" t="str">
        <x:v>Sep 2026</x:v>
      </x:c>
      <x:c r="B24" s="59" t="n">
        <x:f>'Monthly Ledger'!L9</x:f>
        <x:v>-35251.111944</x:v>
      </x:c>
    </x:row>
    <x:row r="25">
      <x:c r="A25" s="57" t="str">
        <x:v>Oct 2026</x:v>
      </x:c>
      <x:c r="B25" s="59" t="n">
        <x:f>'Monthly Ledger'!L10</x:f>
        <x:v>-14330.374475199991</x:v>
      </x:c>
    </x:row>
    <x:row r="26">
      <x:c r="A26" s="57" t="str">
        <x:v>Nov 2026</x:v>
      </x:c>
      <x:c r="B26" s="59" t="n">
        <x:f>'Monthly Ledger'!L11</x:f>
        <x:v>10399.53124479999</x:v>
      </x:c>
    </x:row>
    <x:row r="27">
      <x:c r="A27" s="57" t="str">
        <x:v>Dec 2026</x:v>
      </x:c>
      <x:c r="B27" s="59" t="n">
        <x:f>'Monthly Ledger'!L12</x:f>
        <x:v>20831.13847104</x:v>
      </x:c>
    </x:row>
    <x:row r="28">
      <x:c r="A28" s="57" t="str">
        <x:v>Jan 2027</x:v>
      </x:c>
      <x:c r="B28" s="59" t="n">
        <x:f>'Monthly Ledger'!L13</x:f>
        <x:v>39345.91735040001</x:v>
      </x:c>
    </x:row>
    <x:row r="29">
      <x:c r="A29" s="57" t="str">
        <x:v>Feb 2027</x:v>
      </x:c>
      <x:c r="B29" s="59" t="n">
        <x:f>'Monthly Ledger'!L14</x:f>
        <x:v>48605.621469840014</x:v>
      </x:c>
    </x:row>
    <x:row r="30">
      <x:c r="A30" s="57" t="str">
        <x:v>Mar 2027</x:v>
      </x:c>
      <x:c r="B30" s="59" t="n">
        <x:f>'Monthly Ledger'!L15</x:f>
        <x:v>64480.7217792</x:v>
      </x:c>
    </x:row>
    <x:row r="31">
      <x:c r="A31" s="57" t="str">
        <x:v>Apr 2027</x:v>
      </x:c>
      <x:c r="B31" s="59" t="n">
        <x:f>'Monthly Ledger'!L16</x:f>
        <x:v>71219.41033935998</x:v>
      </x:c>
    </x:row>
    <x:row r="32">
      <x:c r="A32" s="57" t="str">
        <x:v>May 2027</x:v>
      </x:c>
      <x:c r="B32" s="59" t="n">
        <x:f>'Monthly Ledger'!L17</x:f>
        <x:v>83590.1958208</x:v>
      </x:c>
    </x:row>
    <x:row r="33">
      <x:c r="A33" s="57" t="str">
        <x:v>Jun 2027</x:v>
      </x:c>
      <x:c r="B33" s="59" t="n">
        <x:f>'Monthly Ledger'!L18</x:f>
        <x:v>85155.63263516</x:v>
      </x:c>
    </x:row>
    <x:row r="34">
      <x:c r="A34" s="57" t="str">
        <x:v>Jul 2027</x:v>
      </x:c>
      <x:c r="B34" s="59" t="n">
        <x:f>'Monthly Ledger'!L19</x:f>
        <x:v>94318.41598016</x:v>
      </x:c>
    </x:row>
    <x:row r="37">
      <x:c r="A37" s="62" t="str">
        <x:v>Decision rule: do not call value realised until the baseline, adoption, process movement, attribution, costs and recognition treatment are all evidenced. The calculator supports the decision; it does not make it.</x:v>
      </x:c>
      <x:c r="B37" s="62"/>
      <x:c r="C37" s="62"/>
      <x:c r="D37" s="62"/>
      <x:c r="E37" s="62"/>
      <x:c r="F37" s="62"/>
      <x:c r="G37" s="62"/>
      <x:c r="H37" s="62"/>
      <x:c r="I37" s="62"/>
      <x:c r="J37" s="62"/>
      <x:c r="K37" s="62"/>
      <x:c r="L37" s="62"/>
    </x:row>
    <x:row r="38">
      <x:c r="A38" s="62"/>
      <x:c r="B38" s="62"/>
      <x:c r="C38" s="62"/>
      <x:c r="D38" s="62"/>
      <x:c r="E38" s="62"/>
      <x:c r="F38" s="62"/>
      <x:c r="G38" s="62"/>
      <x:c r="H38" s="62"/>
      <x:c r="I38" s="62"/>
      <x:c r="J38" s="62"/>
      <x:c r="K38" s="62"/>
      <x:c r="L38" s="62"/>
    </x:row>
  </x:sheetData>
  <x:mergeCells>
    <x:mergeCell ref="A1:L2"/>
    <x:mergeCell ref="A3:L4"/>
    <x:mergeCell ref="A6:C6"/>
    <x:mergeCell ref="E6:H6"/>
    <x:mergeCell ref="E7:H7"/>
    <x:mergeCell ref="F8:H8"/>
    <x:mergeCell ref="F9:H9"/>
    <x:mergeCell ref="F10:H10"/>
    <x:mergeCell ref="F11:H11"/>
    <x:mergeCell ref="F12:H12"/>
    <x:mergeCell ref="F13:H13"/>
    <x:mergeCell ref="F14:H14"/>
    <x:mergeCell ref="F15:H15"/>
    <x:mergeCell ref="F16:H16"/>
    <x:mergeCell ref="E18:H19"/>
    <x:mergeCell ref="A37:L38"/>
  </x:mergeCells>
  <x:conditionalFormatting sqref="F8:H8">
    <x:cfRule type="containsText" dxfId="0" priority="1" operator="containsText" text="READY"/>
    <x:cfRule type="containsText" dxfId="1" priority="2" operator="containsText" text="CHECK"/>
  </x:conditionalFormatting>
  <x:pageMargins left="0.7" right="0.7" top="0.75" bottom="0.75" header="0.3" footer="0.3"/>
  <x:drawing xmlns:r="http://schemas.openxmlformats.org/officeDocument/2006/relationships" r:id="Rdc05e082b22f466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9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21" hidden="0" customWidth="1"/>
    <x:col min="17" max="17" width="15" hidden="0" customWidth="1"/>
    <x:col min="18" max="18" width="15" hidden="0" customWidth="1"/>
  </x:cols>
  <x:sheetData>
    <x:row r="1" ht="32" customHeight="1">
      <x:c r="A1" s="4" t="str">
        <x:v>Monthly Value Ledger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 ht="32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</x:row>
    <x:row r="3" ht="25" customHeight="1">
      <x:c r="A3" s="8" t="str">
        <x:v>Blue cells are evidence inputs. Grey cells are formula outputs. The worked example shows a staged rollout; replace every input and status with your own evidence.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</x:row>
    <x:row r="4" ht="25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</x:row>
    <x:row r="6">
      <x:c r="A6" s="64" t="str">
        <x:v>Illustrative case: SAP-enabled AP invoice exception processing. Currency amounts follow the label on the Calculator sheet.</x:v>
      </x:c>
      <x:c r="B6" s="64"/>
      <x:c r="C6" s="64"/>
      <x:c r="D6" s="64"/>
      <x:c r="E6" s="64"/>
      <x:c r="F6" s="64"/>
      <x:c r="G6" s="64"/>
      <x:c r="H6" s="64"/>
      <x:c r="I6" s="64"/>
      <x:c r="J6" s="64"/>
      <x:c r="K6" s="64"/>
      <x:c r="L6" s="64"/>
      <x:c r="M6" s="64"/>
      <x:c r="N6" s="64"/>
      <x:c r="O6" s="64"/>
      <x:c r="P6" s="64"/>
      <x:c r="Q6" s="64"/>
      <x:c r="R6" s="64"/>
    </x:row>
    <x:row r="7" ht="54" customHeight="1">
      <x:c r="A7" s="68" t="str">
        <x:v>Period</x:v>
      </x:c>
      <x:c r="B7" s="68" t="str">
        <x:v>Processed volume</x:v>
      </x:c>
      <x:c r="C7" s="68" t="str">
        <x:v>Measured adoption</x:v>
      </x:c>
      <x:c r="D7" s="68" t="str">
        <x:v>Verified minutes saved</x:v>
      </x:c>
      <x:c r="E7" s="68" t="str">
        <x:v>Recognition factor</x:v>
      </x:c>
      <x:c r="F7" s="68" t="str">
        <x:v>Capacity value</x:v>
      </x:c>
      <x:c r="G7" s="68" t="str">
        <x:v>Verified error-rate reduction</x:v>
      </x:c>
      <x:c r="H7" s="68" t="str">
        <x:v>Quality value</x:v>
      </x:c>
      <x:c r="I7" s="68" t="str">
        <x:v>Incremental run cost</x:v>
      </x:c>
      <x:c r="J7" s="68" t="str">
        <x:v>Sustaining change cost</x:v>
      </x:c>
      <x:c r="K7" s="68" t="str">
        <x:v>Disbenefit</x:v>
      </x:c>
      <x:c r="L7" s="68" t="str">
        <x:v>Recognised net value</x:v>
      </x:c>
      <x:c r="M7" s="68" t="str">
        <x:v>Cumulative after one-time cost</x:v>
      </x:c>
      <x:c r="N7" s="68" t="str">
        <x:v>Capacity hours returned</x:v>
      </x:c>
      <x:c r="O7" s="68" t="str">
        <x:v>Exceptions avoided</x:v>
      </x:c>
      <x:c r="P7" s="68" t="str">
        <x:v>Counter-metric: on-time payment</x:v>
      </x:c>
      <x:c r="Q7" s="68" t="str">
        <x:v>Evidence status</x:v>
      </x:c>
      <x:c r="R7" s="68" t="str">
        <x:v>Finance review</x:v>
      </x:c>
    </x:row>
    <x:row r="8">
      <x:c r="A8" s="72" t="n">
        <x:v>46235</x:v>
      </x:c>
      <x:c r="B8" s="25" t="n">
        <x:v>17920</x:v>
      </x:c>
      <x:c r="C8" s="27" t="n">
        <x:v>0.34</x:v>
      </x:c>
      <x:c r="D8" s="26" t="n">
        <x:v>2.2</x:v>
      </x:c>
      <x:c r="E8" s="27" t="n">
        <x:v>0.45</x:v>
      </x:c>
      <x:c r="F8" s="34" t="n">
        <x:f>B8*Calculator!$B$18*C8*D8/60*Calculator!$B$12*E8</x:f>
        <x:v>12938.365440000001</x:v>
      </x:c>
      <x:c r="G8" s="27" t="n">
        <x:v>0.003</x:v>
      </x:c>
      <x:c r="H8" s="34" t="n">
        <x:f>B8*Calculator!$B$18*C8*G8*Calculator!$B$17*E8</x:f>
        <x:v>1526.9409792</x:v>
      </x:c>
      <x:c r="I8" s="25" t="n">
        <x:v>18700</x:v>
      </x:c>
      <x:c r="J8" s="25" t="n">
        <x:v>28500</x:v>
      </x:c>
      <x:c r="K8" s="25" t="n">
        <x:v>22000</x:v>
      </x:c>
      <x:c r="L8" s="34" t="n">
        <x:f>F8+H8-I8-J8-K8</x:f>
        <x:v>-54734.6935808</x:v>
      </x:c>
      <x:c r="M8" s="34" t="n">
        <x:f>L8-Calculator!$B$11</x:f>
        <x:v>-444734.69358079997</x:v>
      </x:c>
      <x:c r="N8" s="36" t="n">
        <x:f>B8*Calculator!$B$18*C8*D8/60</x:f>
        <x:v>174.25408000000002</x:v>
      </x:c>
      <x:c r="O8" s="36" t="n">
        <x:f>B8*Calculator!$B$18*C8*G8</x:f>
        <x:v>14.257152</x:v>
      </x:c>
      <x:c r="P8" s="27" t="n">
        <x:v>0.921</x:v>
      </x:c>
      <x:c r="Q8" s="21" t="str">
        <x:v>Partial</x:v>
      </x:c>
      <x:c r="R8" s="21" t="str">
        <x:v>Not reviewed</x:v>
      </x:c>
    </x:row>
    <x:row r="9">
      <x:c r="A9" s="72" t="n">
        <x:v>46266</x:v>
      </x:c>
      <x:c r="B9" s="25" t="n">
        <x:v>18310</x:v>
      </x:c>
      <x:c r="C9" s="27" t="n">
        <x:v>0.42</x:v>
      </x:c>
      <x:c r="D9" s="26" t="n">
        <x:v>2.8</x:v>
      </x:c>
      <x:c r="E9" s="27" t="n">
        <x:v>0.5</x:v>
      </x:c>
      <x:c r="F9" s="34" t="n">
        <x:f>B9*Calculator!$B$18*C9*D9/60*Calculator!$B$12*E9</x:f>
        <x:v>23093.6706</x:v>
      </x:c>
      <x:c r="G9" s="27" t="n">
        <x:v>0.004</x:v>
      </x:c>
      <x:c r="H9" s="34" t="n">
        <x:f>B9*Calculator!$B$18*C9*G9*Calculator!$B$17*E9</x:f>
        <x:v>2855.2174560000003</x:v>
      </x:c>
      <x:c r="I9" s="25" t="n">
        <x:v>18700</x:v>
      </x:c>
      <x:c r="J9" s="25" t="n">
        <x:v>24500</x:v>
      </x:c>
      <x:c r="K9" s="25" t="n">
        <x:v>18000</x:v>
      </x:c>
      <x:c r="L9" s="34" t="n">
        <x:f>F9+H9-I9-J9-K9</x:f>
        <x:v>-35251.111944</x:v>
      </x:c>
      <x:c r="M9" s="34" t="n">
        <x:f>M8+L9</x:f>
        <x:v>-479985.8055248</x:v>
      </x:c>
      <x:c r="N9" s="36" t="n">
        <x:f>B9*Calculator!$B$18*C9*D9/60</x:f>
        <x:v>279.92328000000003</x:v>
      </x:c>
      <x:c r="O9" s="36" t="n">
        <x:f>B9*Calculator!$B$18*C9*G9</x:f>
        <x:v>23.993424000000005</x:v>
      </x:c>
      <x:c r="P9" s="27" t="n">
        <x:v>0.923</x:v>
      </x:c>
      <x:c r="Q9" s="21" t="str">
        <x:v>Partial</x:v>
      </x:c>
      <x:c r="R9" s="21" t="str">
        <x:v>Not reviewed</x:v>
      </x:c>
    </x:row>
    <x:row r="10">
      <x:c r="A10" s="72" t="n">
        <x:v>46296</x:v>
      </x:c>
      <x:c r="B10" s="25" t="n">
        <x:v>18040</x:v>
      </x:c>
      <x:c r="C10" s="27" t="n">
        <x:v>0.51</x:v>
      </x:c>
      <x:c r="D10" s="26" t="n">
        <x:v>3.2</x:v>
      </x:c>
      <x:c r="E10" s="27" t="n">
        <x:v>0.55</x:v>
      </x:c>
      <x:c r="F10" s="34" t="n">
        <x:f>B10*Calculator!$B$18*C10*D10/60*Calculator!$B$12*E10</x:f>
        <x:v>34733.35008000001</x:v>
      </x:c>
      <x:c r="G10" s="27" t="n">
        <x:v>0.006</x:v>
      </x:c>
      <x:c r="H10" s="34" t="n">
        <x:f>B10*Calculator!$B$18*C10*G10*Calculator!$B$17*E10</x:f>
        <x:v>5636.2754448000005</x:v>
      </x:c>
      <x:c r="I10" s="25" t="n">
        <x:v>18700</x:v>
      </x:c>
      <x:c r="J10" s="25" t="n">
        <x:v>21500</x:v>
      </x:c>
      <x:c r="K10" s="25" t="n">
        <x:v>14500</x:v>
      </x:c>
      <x:c r="L10" s="34" t="n">
        <x:f>F10+H10-I10-J10-K10</x:f>
        <x:v>-14330.374475199991</x:v>
      </x:c>
      <x:c r="M10" s="34" t="n">
        <x:f>M9+L10</x:f>
        <x:v>-494316.17999999993</x:v>
      </x:c>
      <x:c r="N10" s="36" t="n">
        <x:f>B10*Calculator!$B$18*C10*D10/60</x:f>
        <x:v>382.7366400000001</x:v>
      </x:c>
      <x:c r="O10" s="36" t="n">
        <x:f>B10*Calculator!$B$18*C10*G10</x:f>
        <x:v>43.057872</x:v>
      </x:c>
      <x:c r="P10" s="27" t="n">
        <x:v>0.925</x:v>
      </x:c>
      <x:c r="Q10" s="21" t="str">
        <x:v>Validated</x:v>
      </x:c>
      <x:c r="R10" s="21" t="str">
        <x:v>Reviewed</x:v>
      </x:c>
    </x:row>
    <x:row r="11">
      <x:c r="A11" s="72" t="n">
        <x:v>46327</x:v>
      </x:c>
      <x:c r="B11" s="25" t="n">
        <x:v>19120</x:v>
      </x:c>
      <x:c r="C11" s="27" t="n">
        <x:v>0.58</x:v>
      </x:c>
      <x:c r="D11" s="26" t="n">
        <x:v>3.5</x:v>
      </x:c>
      <x:c r="E11" s="27" t="n">
        <x:v>0.6</x:v>
      </x:c>
      <x:c r="F11" s="34" t="n">
        <x:f>B11*Calculator!$B$18*C11*D11/60*Calculator!$B$12*E11</x:f>
        <x:v>49953.10319999999</x:v>
      </x:c>
      <x:c r="G11" s="27" t="n">
        <x:v>0.007</x:v>
      </x:c>
      <x:c r="H11" s="34" t="n">
        <x:f>B11*Calculator!$B$18*C11*G11*Calculator!$B$17*E11</x:f>
        <x:v>8646.428044799999</x:v>
      </x:c>
      <x:c r="I11" s="25" t="n">
        <x:v>18700</x:v>
      </x:c>
      <x:c r="J11" s="25" t="n">
        <x:v>18500</x:v>
      </x:c>
      <x:c r="K11" s="25" t="n">
        <x:v>11000</x:v>
      </x:c>
      <x:c r="L11" s="34" t="n">
        <x:f>F11+H11-I11-J11-K11</x:f>
        <x:v>10399.53124479999</x:v>
      </x:c>
      <x:c r="M11" s="34" t="n">
        <x:f>M10+L11</x:f>
        <x:v>-483916.6487552</x:v>
      </x:c>
      <x:c r="N11" s="36" t="n">
        <x:f>B11*Calculator!$B$18*C11*D11/60</x:f>
        <x:v>504.57679999999993</x:v>
      </x:c>
      <x:c r="O11" s="36" t="n">
        <x:f>B11*Calculator!$B$18*C11*G11</x:f>
        <x:v>60.549215999999994</x:v>
      </x:c>
      <x:c r="P11" s="27" t="n">
        <x:v>0.927</x:v>
      </x:c>
      <x:c r="Q11" s="21" t="str">
        <x:v>Validated</x:v>
      </x:c>
      <x:c r="R11" s="21" t="str">
        <x:v>Reviewed</x:v>
      </x:c>
    </x:row>
    <x:row r="12">
      <x:c r="A12" s="72" t="n">
        <x:v>46357</x:v>
      </x:c>
      <x:c r="B12" s="25" t="n">
        <x:v>17680</x:v>
      </x:c>
      <x:c r="C12" s="27" t="n">
        <x:v>0.62</x:v>
      </x:c>
      <x:c r="D12" s="26" t="n">
        <x:v>3.7</x:v>
      </x:c>
      <x:c r="E12" s="27" t="n">
        <x:v>0.62</x:v>
      </x:c>
      <x:c r="F12" s="34" t="n">
        <x:f>B12*Calculator!$B$18*C12*D12/60*Calculator!$B$12*E12</x:f>
        <x:v>53937.977808</x:v>
      </x:c>
      <x:c r="G12" s="27" t="n">
        <x:v>0.008</x:v>
      </x:c>
      <x:c r="H12" s="34" t="n">
        <x:f>B12*Calculator!$B$18*C12*G12*Calculator!$B$17*E12</x:f>
        <x:v>10093.160663039998</x:v>
      </x:c>
      <x:c r="I12" s="25" t="n">
        <x:v>18700</x:v>
      </x:c>
      <x:c r="J12" s="25" t="n">
        <x:v>16000</x:v>
      </x:c>
      <x:c r="K12" s="25" t="n">
        <x:v>8500</x:v>
      </x:c>
      <x:c r="L12" s="34" t="n">
        <x:f>F12+H12-I12-J12-K12</x:f>
        <x:v>20831.13847104</x:v>
      </x:c>
      <x:c r="M12" s="34" t="n">
        <x:f>M11+L12</x:f>
        <x:v>-463085.51028416</x:v>
      </x:c>
      <x:c r="N12" s="36" t="n">
        <x:f>B12*Calculator!$B$18*C12*D12/60</x:f>
        <x:v>527.25296</x:v>
      </x:c>
      <x:c r="O12" s="36" t="n">
        <x:f>B12*Calculator!$B$18*C12*G12</x:f>
        <x:v>68.40038399999999</x:v>
      </x:c>
      <x:c r="P12" s="27" t="n">
        <x:v>0.928</x:v>
      </x:c>
      <x:c r="Q12" s="21" t="str">
        <x:v>Validated</x:v>
      </x:c>
      <x:c r="R12" s="21" t="str">
        <x:v>Accepted</x:v>
      </x:c>
    </x:row>
    <x:row r="13">
      <x:c r="A13" s="72" t="n">
        <x:v>46388</x:v>
      </x:c>
      <x:c r="B13" s="25" t="n">
        <x:v>18760</x:v>
      </x:c>
      <x:c r="C13" s="27" t="n">
        <x:v>0.66</x:v>
      </x:c>
      <x:c r="D13" s="26" t="n">
        <x:v>3.8</x:v>
      </x:c>
      <x:c r="E13" s="27" t="n">
        <x:v>0.65</x:v>
      </x:c>
      <x:c r="F13" s="34" t="n">
        <x:f>B13*Calculator!$B$18*C13*D13/60*Calculator!$B$12*E13</x:f>
        <x:v>65599.57404</x:v>
      </x:c>
      <x:c r="G13" s="27" t="n">
        <x:v>0.009</x:v>
      </x:c>
      <x:c r="H13" s="34" t="n">
        <x:f>B13*Calculator!$B$18*C13*G13*Calculator!$B$17*E13</x:f>
        <x:v>13446.343310400001</x:v>
      </x:c>
      <x:c r="I13" s="25" t="n">
        <x:v>18700</x:v>
      </x:c>
      <x:c r="J13" s="25" t="n">
        <x:v>14500</x:v>
      </x:c>
      <x:c r="K13" s="25" t="n">
        <x:v>6500</x:v>
      </x:c>
      <x:c r="L13" s="34" t="n">
        <x:f>F13+H13-I13-J13-K13</x:f>
        <x:v>39345.91735040001</x:v>
      </x:c>
      <x:c r="M13" s="34" t="n">
        <x:f>M12+L13</x:f>
        <x:v>-423739.59293375997</x:v>
      </x:c>
      <x:c r="N13" s="36" t="n">
        <x:f>B13*Calculator!$B$18*C13*D13/60</x:f>
        <x:v>611.6510400000001</x:v>
      </x:c>
      <x:c r="O13" s="36" t="n">
        <x:f>B13*Calculator!$B$18*C13*G13</x:f>
        <x:v>86.91883200000001</x:v>
      </x:c>
      <x:c r="P13" s="27" t="n">
        <x:v>0.93</x:v>
      </x:c>
      <x:c r="Q13" s="21" t="str">
        <x:v>Validated</x:v>
      </x:c>
      <x:c r="R13" s="21" t="str">
        <x:v>Accepted</x:v>
      </x:c>
    </x:row>
    <x:row r="14">
      <x:c r="A14" s="72" t="n">
        <x:v>46419</x:v>
      </x:c>
      <x:c r="B14" s="25" t="n">
        <x:v>18260</x:v>
      </x:c>
      <x:c r="C14" s="27" t="n">
        <x:v>0.69</x:v>
      </x:c>
      <x:c r="D14" s="26" t="n">
        <x:v>3.9</x:v>
      </x:c>
      <x:c r="E14" s="27" t="n">
        <x:v>0.67</x:v>
      </x:c>
      <x:c r="F14" s="34" t="n">
        <x:f>B14*Calculator!$B$18*C14*D14/60*Calculator!$B$12*E14</x:f>
        <x:v>70618.18806900001</x:v>
      </x:c>
      <x:c r="G14" s="27" t="n">
        <x:v>0.0095</x:v>
      </x:c>
      <x:c r="H14" s="34" t="n">
        <x:f>B14*Calculator!$B$18*C14*G14*Calculator!$B$17*E14</x:f>
        <x:v>14887.433400839998</x:v>
      </x:c>
      <x:c r="I14" s="25" t="n">
        <x:v>18700</x:v>
      </x:c>
      <x:c r="J14" s="25" t="n">
        <x:v>13000</x:v>
      </x:c>
      <x:c r="K14" s="25" t="n">
        <x:v>5200</x:v>
      </x:c>
      <x:c r="L14" s="34" t="n">
        <x:f>F14+H14-I14-J14-K14</x:f>
        <x:v>48605.621469840014</x:v>
      </x:c>
      <x:c r="M14" s="34" t="n">
        <x:f>M13+L14</x:f>
        <x:v>-375133.97146391997</x:v>
      </x:c>
      <x:c r="N14" s="36" t="n">
        <x:f>B14*Calculator!$B$18*C14*D14/60</x:f>
        <x:v>638.78958</x:v>
      </x:c>
      <x:c r="O14" s="36" t="n">
        <x:f>B14*Calculator!$B$18*C14*G14</x:f>
        <x:v>93.36155399999998</x:v>
      </x:c>
      <x:c r="P14" s="27" t="n">
        <x:v>0.932</x:v>
      </x:c>
      <x:c r="Q14" s="21" t="str">
        <x:v>Validated</x:v>
      </x:c>
      <x:c r="R14" s="21" t="str">
        <x:v>Accepted</x:v>
      </x:c>
    </x:row>
    <x:row r="15">
      <x:c r="A15" s="72" t="n">
        <x:v>46447</x:v>
      </x:c>
      <x:c r="B15" s="25" t="n">
        <x:v>19430</x:v>
      </x:c>
      <x:c r="C15" s="27" t="n">
        <x:v>0.72</x:v>
      </x:c>
      <x:c r="D15" s="26" t="n">
        <x:v>4</x:v>
      </x:c>
      <x:c r="E15" s="27" t="n">
        <x:v>0.68</x:v>
      </x:c>
      <x:c r="F15" s="34" t="n">
        <x:f>B15*Calculator!$B$18*C15*D15/60*Calculator!$B$12*E15</x:f>
        <x:v>81620.92224</x:v>
      </x:c>
      <x:c r="G15" s="27" t="n">
        <x:v>0.01</x:v>
      </x:c>
      <x:c r="H15" s="34" t="n">
        <x:f>B15*Calculator!$B$18*C15*G15*Calculator!$B$17*E15</x:f>
        <x:v>17659.7995392</x:v>
      </x:c>
      <x:c r="I15" s="25" t="n">
        <x:v>18700</x:v>
      </x:c>
      <x:c r="J15" s="25" t="n">
        <x:v>11800</x:v>
      </x:c>
      <x:c r="K15" s="25" t="n">
        <x:v>4300</x:v>
      </x:c>
      <x:c r="L15" s="34" t="n">
        <x:f>F15+H15-I15-J15-K15</x:f>
        <x:v>64480.7217792</x:v>
      </x:c>
      <x:c r="M15" s="34" t="n">
        <x:f>M14+L15</x:f>
        <x:v>-310653.24968471995</x:v>
      </x:c>
      <x:c r="N15" s="36" t="n">
        <x:f>B15*Calculator!$B$18*C15*D15/60</x:f>
        <x:v>727.4591999999999</x:v>
      </x:c>
      <x:c r="O15" s="36" t="n">
        <x:f>B15*Calculator!$B$18*C15*G15</x:f>
        <x:v>109.11887999999999</x:v>
      </x:c>
      <x:c r="P15" s="27" t="n">
        <x:v>0.934</x:v>
      </x:c>
      <x:c r="Q15" s="21" t="str">
        <x:v>Validated</x:v>
      </x:c>
      <x:c r="R15" s="21" t="str">
        <x:v>Accepted</x:v>
      </x:c>
    </x:row>
    <x:row r="16">
      <x:c r="A16" s="72" t="n">
        <x:v>46478</x:v>
      </x:c>
      <x:c r="B16" s="25" t="n">
        <x:v>18980</x:v>
      </x:c>
      <x:c r="C16" s="27" t="n">
        <x:v>0.74</x:v>
      </x:c>
      <x:c r="D16" s="26" t="n">
        <x:v>4.1</x:v>
      </x:c>
      <x:c r="E16" s="27" t="n">
        <x:v>0.69</x:v>
      </x:c>
      <x:c r="F16" s="34" t="n">
        <x:f>B16*Calculator!$B$18*C16*D16/60*Calculator!$B$12*E16</x:f>
        <x:v>85229.15286599997</x:v>
      </x:c>
      <x:c r="G16" s="27" t="n">
        <x:v>0.0105</x:v>
      </x:c>
      <x:c r="H16" s="34" t="n">
        <x:f>B16*Calculator!$B$18*C16*G16*Calculator!$B$17*E16</x:f>
        <x:v>18890.257473359998</x:v>
      </x:c>
      <x:c r="I16" s="25" t="n">
        <x:v>18700</x:v>
      </x:c>
      <x:c r="J16" s="25" t="n">
        <x:v>10600</x:v>
      </x:c>
      <x:c r="K16" s="25" t="n">
        <x:v>3600</x:v>
      </x:c>
      <x:c r="L16" s="34" t="n">
        <x:f>F16+H16-I16-J16-K16</x:f>
        <x:v>71219.41033935998</x:v>
      </x:c>
      <x:c r="M16" s="34" t="n">
        <x:f>M15+L16</x:f>
        <x:v>-239433.83934535997</x:v>
      </x:c>
      <x:c r="N16" s="36" t="n">
        <x:f>B16*Calculator!$B$18*C16*D16/60</x:f>
        <x:v>748.6091599999999</x:v>
      </x:c>
      <x:c r="O16" s="36" t="n">
        <x:f>B16*Calculator!$B$18*C16*G16</x:f>
        <x:v>115.030188</x:v>
      </x:c>
      <x:c r="P16" s="27" t="n">
        <x:v>0.935</x:v>
      </x:c>
      <x:c r="Q16" s="21" t="str">
        <x:v>Validated</x:v>
      </x:c>
      <x:c r="R16" s="21" t="str">
        <x:v>Accepted</x:v>
      </x:c>
    </x:row>
    <x:row r="17">
      <x:c r="A17" s="72" t="n">
        <x:v>46508</x:v>
      </x:c>
      <x:c r="B17" s="25" t="n">
        <x:v>19610</x:v>
      </x:c>
      <x:c r="C17" s="27" t="n">
        <x:v>0.76</x:v>
      </x:c>
      <x:c r="D17" s="26" t="n">
        <x:v>4.2</x:v>
      </x:c>
      <x:c r="E17" s="27" t="n">
        <x:v>0.7</x:v>
      </x:c>
      <x:c r="F17" s="34" t="n">
        <x:f>B17*Calculator!$B$18*C17*D17/60*Calculator!$B$12*E17</x:f>
        <x:v>93986.57268</x:v>
      </x:c>
      <x:c r="G17" s="27" t="n">
        <x:v>0.011</x:v>
      </x:c>
      <x:c r="H17" s="34" t="n">
        <x:f>B17*Calculator!$B$18*C17*G17*Calculator!$B$17*E17</x:f>
        <x:v>21303.6231408</x:v>
      </x:c>
      <x:c r="I17" s="25" t="n">
        <x:v>18700</x:v>
      </x:c>
      <x:c r="J17" s="25" t="n">
        <x:v>9800</x:v>
      </x:c>
      <x:c r="K17" s="25" t="n">
        <x:v>3200</x:v>
      </x:c>
      <x:c r="L17" s="34" t="n">
        <x:f>F17+H17-I17-J17-K17</x:f>
        <x:v>83590.1958208</x:v>
      </x:c>
      <x:c r="M17" s="34" t="n">
        <x:f>M16+L17</x:f>
        <x:v>-155843.64352455997</x:v>
      </x:c>
      <x:c r="N17" s="36" t="n">
        <x:f>B17*Calculator!$B$18*C17*D17/60</x:f>
        <x:v>813.73656</x:v>
      </x:c>
      <x:c r="O17" s="36" t="n">
        <x:f>B17*Calculator!$B$18*C17*G17</x:f>
        <x:v>127.872888</x:v>
      </x:c>
      <x:c r="P17" s="27" t="n">
        <x:v>0.936</x:v>
      </x:c>
      <x:c r="Q17" s="21" t="str">
        <x:v>Validated</x:v>
      </x:c>
      <x:c r="R17" s="21" t="str">
        <x:v>Accepted</x:v>
      </x:c>
    </x:row>
    <x:row r="18">
      <x:c r="A18" s="72" t="n">
        <x:v>46539</x:v>
      </x:c>
      <x:c r="B18" s="25" t="n">
        <x:v>18870</x:v>
      </x:c>
      <x:c r="C18" s="27" t="n">
        <x:v>0.78</x:v>
      </x:c>
      <x:c r="D18" s="26" t="n">
        <x:v>4.2</x:v>
      </x:c>
      <x:c r="E18" s="27" t="n">
        <x:v>0.71</x:v>
      </x:c>
      <x:c r="F18" s="34" t="n">
        <x:f>B18*Calculator!$B$18*C18*D18/60*Calculator!$B$12*E18</x:f>
        <x:v>94145.90585400001</x:v>
      </x:c>
      <x:c r="G18" s="27" t="n">
        <x:v>0.0115</x:v>
      </x:c>
      <x:c r="H18" s="34" t="n">
        <x:f>B18*Calculator!$B$18*C18*G18*Calculator!$B$17*E18</x:f>
        <x:v>22309.726781159996</x:v>
      </x:c>
      <x:c r="I18" s="25" t="n">
        <x:v>18700</x:v>
      </x:c>
      <x:c r="J18" s="25" t="n">
        <x:v>9800</x:v>
      </x:c>
      <x:c r="K18" s="25" t="n">
        <x:v>2800</x:v>
      </x:c>
      <x:c r="L18" s="34" t="n">
        <x:f>F18+H18-I18-J18-K18</x:f>
        <x:v>85155.63263516</x:v>
      </x:c>
      <x:c r="M18" s="34" t="n">
        <x:f>M17+L18</x:f>
        <x:v>-70688.01088939997</x:v>
      </x:c>
      <x:c r="N18" s="36" t="n">
        <x:f>B18*Calculator!$B$18*C18*D18/60</x:f>
        <x:v>803.63556</x:v>
      </x:c>
      <x:c r="O18" s="36" t="n">
        <x:f>B18*Calculator!$B$18*C18*G18</x:f>
        <x:v>132.02584199999998</x:v>
      </x:c>
      <x:c r="P18" s="27" t="n">
        <x:v>0.937</x:v>
      </x:c>
      <x:c r="Q18" s="21" t="str">
        <x:v>Validated</x:v>
      </x:c>
      <x:c r="R18" s="21" t="str">
        <x:v>Accepted</x:v>
      </x:c>
    </x:row>
    <x:row r="19">
      <x:c r="A19" s="72" t="n">
        <x:v>46569</x:v>
      </x:c>
      <x:c r="B19" s="25" t="n">
        <x:v>19240</x:v>
      </x:c>
      <x:c r="C19" s="27" t="n">
        <x:v>0.79</x:v>
      </x:c>
      <x:c r="D19" s="26" t="n">
        <x:v>4.3</x:v>
      </x:c>
      <x:c r="E19" s="27" t="n">
        <x:v>0.72</x:v>
      </x:c>
      <x:c r="F19" s="34" t="n">
        <x:f>B19*Calculator!$B$18*C19*D19/60*Calculator!$B$12*E19</x:f>
        <x:v>100939.327632</x:v>
      </x:c>
      <x:c r="G19" s="27" t="n">
        <x:v>0.012</x:v>
      </x:c>
      <x:c r="H19" s="34" t="n">
        <x:f>B19*Calculator!$B$18*C19*G19*Calculator!$B$17*E19</x:f>
        <x:v>24379.088348160003</x:v>
      </x:c>
      <x:c r="I19" s="25" t="n">
        <x:v>18700</x:v>
      </x:c>
      <x:c r="J19" s="25" t="n">
        <x:v>9800</x:v>
      </x:c>
      <x:c r="K19" s="25" t="n">
        <x:v>2500</x:v>
      </x:c>
      <x:c r="L19" s="34" t="n">
        <x:f>F19+H19-I19-J19-K19</x:f>
        <x:v>94318.41598016</x:v>
      </x:c>
      <x:c r="M19" s="34" t="n">
        <x:f>M18+L19</x:f>
        <x:v>23630.405090760032</x:v>
      </x:c>
      <x:c r="N19" s="36" t="n">
        <x:f>B19*Calculator!$B$18*C19*D19/60</x:f>
        <x:v>849.65764</x:v>
      </x:c>
      <x:c r="O19" s="36" t="n">
        <x:f>B19*Calculator!$B$18*C19*G19</x:f>
        <x:v>142.26825600000004</x:v>
      </x:c>
      <x:c r="P19" s="27" t="n">
        <x:v>0.938</x:v>
      </x:c>
      <x:c r="Q19" s="21" t="str">
        <x:v>Validated</x:v>
      </x:c>
      <x:c r="R19" s="21" t="str">
        <x:v>Accepted</x:v>
      </x:c>
    </x:row>
    <x:row r="21">
      <x:c r="A21" s="75" t="str">
        <x:v>Formula: recognised net value = capacity value + quality value - incremental run cost - sustaining change cost - disbenefit. Each value component is scaled by measured adoption and Finance's recognition factor.</x:v>
      </x:c>
      <x:c r="B21" s="75"/>
      <x:c r="C21" s="75"/>
      <x:c r="D21" s="75"/>
      <x:c r="E21" s="75"/>
      <x:c r="F21" s="75"/>
      <x:c r="G21" s="75"/>
      <x:c r="H21" s="75"/>
      <x:c r="I21" s="75"/>
      <x:c r="J21" s="75"/>
      <x:c r="K21" s="75"/>
      <x:c r="L21" s="75"/>
      <x:c r="M21" s="75"/>
      <x:c r="N21" s="75"/>
      <x:c r="O21" s="75"/>
      <x:c r="P21" s="75"/>
      <x:c r="Q21" s="75"/>
      <x:c r="R21" s="75"/>
    </x:row>
    <x:row r="22">
      <x:c r="A22" s="75"/>
      <x:c r="B22" s="75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  <x:c r="M22" s="75"/>
      <x:c r="N22" s="75"/>
      <x:c r="O22" s="75"/>
      <x:c r="P22" s="75"/>
      <x:c r="Q22" s="75"/>
      <x:c r="R22" s="75"/>
    </x:row>
  </x:sheetData>
  <x:mergeCells>
    <x:mergeCell ref="A1:R2"/>
    <x:mergeCell ref="A3:R4"/>
    <x:mergeCell ref="A6:R6"/>
    <x:mergeCell ref="A21:R22"/>
  </x:mergeCells>
  <x:conditionalFormatting sqref="L8:L19">
    <x:cfRule type="cellIs" dxfId="2" priority="1" operator="lessThan">
      <x:formula>0</x:formula>
    </x:cfRule>
  </x:conditionalFormatting>
  <x:conditionalFormatting sqref="M8:M19">
    <x:cfRule type="cellIs" dxfId="3" priority="2" operator="greaterThanOrEqual">
      <x:formula>0</x:formula>
    </x:cfRule>
  </x:conditionalFormatting>
  <x:dataValidations count="2">
    <x:dataValidation type="list" sqref="Q8:Q19">
      <x:formula1>"Not supplied,Partial,Validated"</x:formula1>
    </x:dataValidation>
    <x:dataValidation type="list" sqref="R8:R19">
      <x:formula1>"Not reviewed,Reviewed,Accepted,Rejected"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44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2" customHeight="1">
      <x:c r="A1" s="4" t="str">
        <x:v>How to Use the Value Realisation Calculator</x:v>
      </x:c>
      <x:c r="B1" s="4"/>
      <x:c r="C1" s="4"/>
      <x:c r="D1" s="4"/>
      <x:c r="E1" s="4"/>
      <x:c r="F1" s="4"/>
    </x:row>
    <x:row r="2" ht="32" customHeight="1">
      <x:c r="A2" s="4"/>
      <x:c r="B2" s="4"/>
      <x:c r="C2" s="4"/>
      <x:c r="D2" s="4"/>
      <x:c r="E2" s="4"/>
      <x:c r="F2" s="4"/>
    </x:row>
    <x:row r="3" ht="25" customHeight="1">
      <x:c r="A3" s="8" t="str">
        <x:v>This workbook helps a programme make its value logic reviewable. It is not an accounting record, valuation opinion or substitute for Finance approval.</x:v>
      </x:c>
      <x:c r="B3" s="8"/>
      <x:c r="C3" s="8"/>
      <x:c r="D3" s="8"/>
      <x:c r="E3" s="8"/>
      <x:c r="F3" s="8"/>
    </x:row>
    <x:row r="4" ht="25" customHeight="1">
      <x:c r="A4" s="8"/>
      <x:c r="B4" s="8"/>
      <x:c r="C4" s="8"/>
      <x:c r="D4" s="8"/>
      <x:c r="E4" s="8"/>
      <x:c r="F4" s="8"/>
    </x:row>
    <x:row r="6" ht="26" customHeight="1">
      <x:c r="A6" s="11" t="str">
        <x:v>FOUR STEPS</x:v>
      </x:c>
      <x:c r="B6" s="11" t="str">
        <x:v>FOUR STEPS</x:v>
      </x:c>
      <x:c r="C6" s="11" t="str">
        <x:v>FOUR STEPS</x:v>
      </x:c>
      <x:c r="D6" s="11" t="str">
        <x:v>FOUR STEPS</x:v>
      </x:c>
      <x:c r="E6" s="11" t="str">
        <x:v>FOUR STEPS</x:v>
      </x:c>
      <x:c r="F6" s="11" t="str">
        <x:v>FOUR STEPS</x:v>
      </x:c>
    </x:row>
    <x:row r="7" ht="48" customHeight="1">
      <x:c r="A7" s="80" t="str">
        <x:v>1</x:v>
      </x:c>
      <x:c r="B7" s="77" t="str">
        <x:v>Replace the blue assumptions</x:v>
      </x:c>
      <x:c r="C7" s="77" t="str">
        <x:v>Use local baselines, rates and scope. Retain a source beside each input.</x:v>
      </x:c>
      <x:c r="D7" s="77"/>
      <x:c r="E7" s="77"/>
      <x:c r="F7" s="77"/>
    </x:row>
    <x:row r="8" ht="48" customHeight="1">
      <x:c r="A8" s="80" t="str">
        <x:v>2</x:v>
      </x:c>
      <x:c r="B8" s="77" t="str">
        <x:v>Enter monthly observed evidence</x:v>
      </x:c>
      <x:c r="C8" s="77" t="str">
        <x:v>Use actual eligible volume, measured adoption and verified process movement.</x:v>
      </x:c>
      <x:c r="D8" s="77"/>
      <x:c r="E8" s="77"/>
      <x:c r="F8" s="77"/>
    </x:row>
    <x:row r="9" ht="48" customHeight="1">
      <x:c r="A9" s="80" t="str">
        <x:v>3</x:v>
      </x:c>
      <x:c r="B9" s="77" t="str">
        <x:v>Deduct the full operating burden</x:v>
      </x:c>
      <x:c r="C9" s="77" t="str">
        <x:v>Include incremental run cost, sustaining change cost and disbenefits.</x:v>
      </x:c>
      <x:c r="D9" s="77"/>
      <x:c r="E9" s="77"/>
      <x:c r="F9" s="77"/>
    </x:row>
    <x:row r="10" ht="48" customHeight="1">
      <x:c r="A10" s="80" t="str">
        <x:v>4</x:v>
      </x:c>
      <x:c r="B10" s="77" t="str">
        <x:v>Take the result to Finance</x:v>
      </x:c>
      <x:c r="C10" s="77" t="str">
        <x:v>A calculated number becomes realised only under an accepted recognition treatment.</x:v>
      </x:c>
      <x:c r="D10" s="77"/>
      <x:c r="E10" s="77"/>
      <x:c r="F10" s="77"/>
    </x:row>
    <x:row r="12" ht="26" customHeight="1">
      <x:c r="A12" s="11" t="str">
        <x:v>TERMS AND EVIDENCE</x:v>
      </x:c>
      <x:c r="B12" s="11" t="str">
        <x:v>TERMS AND EVIDENCE</x:v>
      </x:c>
      <x:c r="C12" s="11" t="str">
        <x:v>TERMS AND EVIDENCE</x:v>
      </x:c>
      <x:c r="D12" s="11" t="str">
        <x:v>TERMS AND EVIDENCE</x:v>
      </x:c>
      <x:c r="E12" s="11" t="str">
        <x:v>TERMS AND EVIDENCE</x:v>
      </x:c>
      <x:c r="F12" s="11" t="str">
        <x:v>TERMS AND EVIDENCE</x:v>
      </x:c>
    </x:row>
    <x:row r="13">
      <x:c r="A13" s="14" t="str">
        <x:v>Term</x:v>
      </x:c>
      <x:c r="B13" s="14" t="str">
        <x:v>Working definition</x:v>
      </x:c>
      <x:c r="C13" s="14" t="str">
        <x:v>Evidence to retain</x:v>
      </x:c>
    </x:row>
    <x:row r="14" ht="48" customHeight="1">
      <x:c r="A14" s="82" t="str">
        <x:v>Eligible volume</x:v>
      </x:c>
      <x:c r="B14" s="81" t="str">
        <x:v>The actual period population meeting the agreed scope criteria before adoption is applied.</x:v>
      </x:c>
      <x:c r="C14" s="81" t="str">
        <x:v>Query, scope rule, exclusions and period</x:v>
      </x:c>
    </x:row>
    <x:row r="15" ht="48" customHeight="1">
      <x:c r="A15" s="82" t="str">
        <x:v>Measured adoption</x:v>
      </x:c>
      <x:c r="B15" s="81" t="str">
        <x:v>The share of the eligible population using the intended process correctly.</x:v>
      </x:c>
      <x:c r="C15" s="81" t="str">
        <x:v>Behaviour-level event or validated observation</x:v>
      </x:c>
    </x:row>
    <x:row r="16" ht="48" customHeight="1">
      <x:c r="A16" s="82" t="str">
        <x:v>Verified unit change</x:v>
      </x:c>
      <x:c r="B16" s="81" t="str">
        <x:v>Observed movement per eligible unit against the approved baseline.</x:v>
      </x:c>
      <x:c r="C16" s="81" t="str">
        <x:v>Baseline, comparison window and counter-metric</x:v>
      </x:c>
    </x:row>
    <x:row r="17" ht="48" customHeight="1">
      <x:c r="A17" s="82" t="str">
        <x:v>Recognition factor</x:v>
      </x:c>
      <x:c r="B17" s="81" t="str">
        <x:v>The share of evidenced operating movement Finance accepts under the agreed attribution rule.</x:v>
      </x:c>
      <x:c r="C17" s="81" t="str">
        <x:v>Finance decision and attribution method</x:v>
      </x:c>
    </x:row>
    <x:row r="18" ht="48" customHeight="1">
      <x:c r="A18" s="82" t="str">
        <x:v>Incremental run cost</x:v>
      </x:c>
      <x:c r="B18" s="81" t="str">
        <x:v>Recurring technology, service, licence or operating cost caused by the change.</x:v>
      </x:c>
      <x:c r="C18" s="81" t="str">
        <x:v>Contract, invoice, capacity or approved budget</x:v>
      </x:c>
    </x:row>
    <x:row r="19" ht="48" customHeight="1">
      <x:c r="A19" s="82" t="str">
        <x:v>Sustaining change cost</x:v>
      </x:c>
      <x:c r="B19" s="81" t="str">
        <x:v>Ongoing training, controls, product work and support required to hold the result.</x:v>
      </x:c>
      <x:c r="C19" s="81" t="str">
        <x:v>Named work, owners and actual cost</x:v>
      </x:c>
    </x:row>
    <x:row r="20" ht="48" customHeight="1">
      <x:c r="A20" s="82" t="str">
        <x:v>Disbenefit</x:v>
      </x:c>
      <x:c r="B20" s="81" t="str">
        <x:v>A negative effect transferred elsewhere in service, quality, risk, workload or control.</x:v>
      </x:c>
      <x:c r="C20" s="81" t="str">
        <x:v>Counter-metric and accepted valuation</x:v>
      </x:c>
    </x:row>
    <x:row r="21" ht="48" customHeight="1">
      <x:c r="A21" s="82" t="str">
        <x:v>Counter-metric</x:v>
      </x:c>
      <x:c r="B21" s="81" t="str">
        <x:v>A second measure that can expose gaming or value transfer.</x:v>
      </x:c>
      <x:c r="C21" s="81" t="str">
        <x:v>Stable baseline and actual monthly value</x:v>
      </x:c>
    </x:row>
    <x:row r="22" ht="48" customHeight="1">
      <x:c r="A22" s="82" t="str">
        <x:v>Finance review</x:v>
      </x:c>
      <x:c r="B22" s="81" t="str">
        <x:v>The recorded acceptance or rejection of the recognition treatment.</x:v>
      </x:c>
      <x:c r="C22" s="81" t="str">
        <x:v>Approver, date, decision and conditions</x:v>
      </x:c>
    </x:row>
    <x:row r="24" ht="26" customHeight="1">
      <x:c r="A24" s="11" t="str">
        <x:v>FORMULA LOGIC</x:v>
      </x:c>
      <x:c r="B24" s="11" t="str">
        <x:v>FORMULA LOGIC</x:v>
      </x:c>
      <x:c r="C24" s="11" t="str">
        <x:v>FORMULA LOGIC</x:v>
      </x:c>
      <x:c r="D24" s="11" t="str">
        <x:v>FORMULA LOGIC</x:v>
      </x:c>
      <x:c r="E24" s="11" t="str">
        <x:v>FORMULA LOGIC</x:v>
      </x:c>
      <x:c r="F24" s="11" t="str">
        <x:v>FORMULA LOGIC</x:v>
      </x:c>
    </x:row>
    <x:row r="25" ht="44" customHeight="1">
      <x:c r="A25" s="85" t="str">
        <x:v>Capacity value</x:v>
      </x:c>
      <x:c r="B25" s="84" t="str">
        <x:v>= volume × eligible share × adoption × minutes saved ÷ 60 × loaded rate × recognition</x:v>
      </x:c>
      <x:c r="C25" s="84"/>
      <x:c r="D25" s="84"/>
      <x:c r="E25" s="84"/>
      <x:c r="F25" s="84"/>
    </x:row>
    <x:row r="26" ht="44" customHeight="1">
      <x:c r="A26" s="85" t="str">
        <x:v>Quality value</x:v>
      </x:c>
      <x:c r="B26" s="84" t="str">
        <x:v>= volume × eligible share × adoption × error-rate reduction × cost per error × recognition</x:v>
      </x:c>
      <x:c r="C26" s="84"/>
      <x:c r="D26" s="84"/>
      <x:c r="E26" s="84"/>
      <x:c r="F26" s="84"/>
    </x:row>
    <x:row r="27" ht="44" customHeight="1">
      <x:c r="A27" s="85" t="str">
        <x:v>Recognised net value</x:v>
      </x:c>
      <x:c r="B27" s="84" t="str">
        <x:v>= capacity value + quality value - run cost - sustaining cost - disbenefit</x:v>
      </x:c>
      <x:c r="C27" s="84"/>
      <x:c r="D27" s="84"/>
      <x:c r="E27" s="84"/>
      <x:c r="F27" s="84"/>
    </x:row>
    <x:row r="28" ht="44" customHeight="1">
      <x:c r="A28" s="85" t="str">
        <x:v>Cumulative value</x:v>
      </x:c>
      <x:c r="B28" s="84" t="str">
        <x:v>= prior cumulative value + current net value; the first month also deducts one-time cost</x:v>
      </x:c>
      <x:c r="C28" s="84"/>
      <x:c r="D28" s="84"/>
      <x:c r="E28" s="84"/>
      <x:c r="F28" s="84"/>
    </x:row>
    <x:row r="30">
      <x:c r="A30" s="104" t="str">
        <x:v>Worked example disclosure: all figures in this workbook are illustrative and were created to demonstrate the mechanics. They are not an Altivate client result, benchmark, promise or recommended SAP benefit assumption.</x:v>
      </x:c>
      <x:c r="B30" s="105"/>
      <x:c r="C30" s="105"/>
      <x:c r="D30" s="105"/>
      <x:c r="E30" s="105"/>
      <x:c r="F30" s="106"/>
    </x:row>
    <x:row r="31">
      <x:c r="A31" s="107"/>
      <x:c r="B31" s="108"/>
      <x:c r="C31" s="108"/>
      <x:c r="D31" s="108"/>
      <x:c r="E31" s="108"/>
      <x:c r="F31" s="109"/>
    </x:row>
    <x:row r="32">
      <x:c r="A32" s="110"/>
      <x:c r="B32" s="111"/>
      <x:c r="C32" s="111"/>
      <x:c r="D32" s="111"/>
      <x:c r="E32" s="111"/>
      <x:c r="F32" s="112"/>
    </x:row>
  </x:sheetData>
  <x:mergeCells>
    <x:mergeCell ref="A1:F2"/>
    <x:mergeCell ref="A3:F4"/>
    <x:mergeCell ref="A6:F6"/>
    <x:mergeCell ref="B7:F7"/>
    <x:mergeCell ref="B8:F8"/>
    <x:mergeCell ref="B9:F9"/>
    <x:mergeCell ref="B10:F10"/>
    <x:mergeCell ref="A12:F12"/>
    <x:mergeCell ref="A24:F24"/>
    <x:mergeCell ref="B25:F25"/>
    <x:mergeCell ref="B26:F26"/>
    <x:mergeCell ref="B27:F27"/>
    <x:mergeCell ref="B28:F28"/>
    <x:mergeCell ref="A30:F32"/>
  </x:mergeCells>
  <x:pageMargins left="0.7" right="0.7" top="0.75" bottom="0.75" header="0.3" footer="0.3"/>
</x:worksheet>
</file>